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B138"/>
  <c r="A138"/>
  <c r="L137"/>
  <c r="J137"/>
  <c r="I137"/>
  <c r="H137"/>
  <c r="G137"/>
  <c r="F137"/>
  <c r="B128"/>
  <c r="A128"/>
  <c r="L127"/>
  <c r="J127"/>
  <c r="J138" s="1"/>
  <c r="I127"/>
  <c r="H127"/>
  <c r="H138" s="1"/>
  <c r="G127"/>
  <c r="G138" s="1"/>
  <c r="F127"/>
  <c r="B119"/>
  <c r="A119"/>
  <c r="L118"/>
  <c r="J118"/>
  <c r="I118"/>
  <c r="H118"/>
  <c r="G118"/>
  <c r="F118"/>
  <c r="B109"/>
  <c r="A109"/>
  <c r="L108"/>
  <c r="J108"/>
  <c r="J119" s="1"/>
  <c r="I108"/>
  <c r="H108"/>
  <c r="G108"/>
  <c r="F108"/>
  <c r="B100"/>
  <c r="A100"/>
  <c r="L99"/>
  <c r="J99"/>
  <c r="I99"/>
  <c r="H99"/>
  <c r="G99"/>
  <c r="F99"/>
  <c r="B90"/>
  <c r="A90"/>
  <c r="L89"/>
  <c r="J89"/>
  <c r="J100" s="1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138" l="1"/>
  <c r="H100"/>
  <c r="H119"/>
  <c r="L119"/>
  <c r="F195"/>
  <c r="I138"/>
  <c r="I100"/>
  <c r="F176"/>
  <c r="F157"/>
  <c r="F138"/>
  <c r="G119"/>
  <c r="I119"/>
  <c r="F119"/>
  <c r="G100"/>
  <c r="L100"/>
  <c r="F100"/>
  <c r="F81"/>
  <c r="H81"/>
  <c r="L81"/>
  <c r="J81"/>
  <c r="G81"/>
  <c r="I81"/>
  <c r="H62"/>
  <c r="G62"/>
  <c r="L62"/>
  <c r="J62"/>
  <c r="I62"/>
  <c r="F62"/>
  <c r="G43"/>
  <c r="F43"/>
  <c r="L43"/>
  <c r="J43"/>
  <c r="I43"/>
  <c r="H43"/>
  <c r="H24"/>
  <c r="L24"/>
  <c r="J24"/>
  <c r="G24"/>
  <c r="F24"/>
  <c r="I24"/>
  <c r="G196" l="1"/>
  <c r="F196"/>
  <c r="L196"/>
  <c r="J196"/>
  <c r="I196"/>
  <c r="H196"/>
</calcChain>
</file>

<file path=xl/sharedStrings.xml><?xml version="1.0" encoding="utf-8"?>
<sst xmlns="http://schemas.openxmlformats.org/spreadsheetml/2006/main" count="329" uniqueCount="113">
  <si>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</si>
  <si>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</si>
  <si>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</si>
  <si>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</si>
  <si>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</si>
  <si>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</si>
  <si>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</si>
  <si>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</si>
  <si>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</si>
  <si>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</si>
  <si>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</si>
  <si>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</si>
  <si>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</si>
  <si>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</si>
  <si>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</si>
  <si>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</si>
  <si>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</si>
  <si>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</si>
  <si>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</si>
  <si>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</si>
  <si>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</si>
  <si>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</si>
  <si>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</si>
  <si>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</si>
  <si>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</si>
  <si>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</si>
  <si>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</si>
  <si>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</si>
  <si>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</si>
  <si>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</si>
  <si>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</si>
  <si>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</si>
  <si>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</si>
  <si>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</si>
  <si>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</si>
  <si>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</si>
  <si>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</si>
  <si>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</si>
  <si>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</si>
  <si>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кругликовская оош</t>
  </si>
  <si>
    <t xml:space="preserve">салат из белокочанной капусты с морковью </t>
  </si>
  <si>
    <t>54-8з</t>
  </si>
  <si>
    <t>борщ с капустой и картофелем со сметаной</t>
  </si>
  <si>
    <t>54-2с</t>
  </si>
  <si>
    <t>компот из смеси сухофруктов</t>
  </si>
  <si>
    <t>54-1хн</t>
  </si>
  <si>
    <t>хлеб пшеничный</t>
  </si>
  <si>
    <t>пром</t>
  </si>
  <si>
    <t>хлеб ржаной</t>
  </si>
  <si>
    <t>банан</t>
  </si>
  <si>
    <t>салат из моркови и яблок</t>
  </si>
  <si>
    <t>54-11з</t>
  </si>
  <si>
    <t>рыба тушеная с овощами(горбуша)</t>
  </si>
  <si>
    <t>54-10з</t>
  </si>
  <si>
    <t>рагу из овощей</t>
  </si>
  <si>
    <t>54-9г</t>
  </si>
  <si>
    <t>компот из яблок с лимоном</t>
  </si>
  <si>
    <t>54-34хн</t>
  </si>
  <si>
    <t>яблоко</t>
  </si>
  <si>
    <t>салат из свеклы с черносливом</t>
  </si>
  <si>
    <t>54-18з</t>
  </si>
  <si>
    <t>напиток из шиповника</t>
  </si>
  <si>
    <t>54-13хн</t>
  </si>
  <si>
    <t>апельсин</t>
  </si>
  <si>
    <t>салат картофельный с морковью и зеленым горошком</t>
  </si>
  <si>
    <t>54-34з</t>
  </si>
  <si>
    <t>54-4м</t>
  </si>
  <si>
    <t>капуста тушеная с мясом</t>
  </si>
  <si>
    <t>54-10м</t>
  </si>
  <si>
    <t>компот из смородины</t>
  </si>
  <si>
    <t>54-7хн</t>
  </si>
  <si>
    <t>салат из свежих огурцов и помидоров</t>
  </si>
  <si>
    <t>54-5з</t>
  </si>
  <si>
    <t>щи из свежей капусты со сметаной</t>
  </si>
  <si>
    <t>54-1с</t>
  </si>
  <si>
    <t>кисель из вишни</t>
  </si>
  <si>
    <t>54-22хн</t>
  </si>
  <si>
    <t>огурец в нарезке</t>
  </si>
  <si>
    <t>54-2з</t>
  </si>
  <si>
    <t>гуляш из говядины</t>
  </si>
  <si>
    <t>54-2м</t>
  </si>
  <si>
    <t>картофель отварной в молоке</t>
  </si>
  <si>
    <t>54-10г</t>
  </si>
  <si>
    <t>напиток апельсиновый</t>
  </si>
  <si>
    <t>54-33хн</t>
  </si>
  <si>
    <t>нектарин</t>
  </si>
  <si>
    <t>54-13з</t>
  </si>
  <si>
    <t>абрикос</t>
  </si>
  <si>
    <t xml:space="preserve"> салат из свеклы с курагой и изюмом</t>
  </si>
  <si>
    <t>салат из белокочанной капусты с помидорами и огурцами</t>
  </si>
  <si>
    <t>54-6з</t>
  </si>
  <si>
    <t>54-10р</t>
  </si>
  <si>
    <t>рис отварной</t>
  </si>
  <si>
    <t>54-6г</t>
  </si>
  <si>
    <t>мандарин</t>
  </si>
  <si>
    <t>салат из белокочанной капусты</t>
  </si>
  <si>
    <t>54-7з</t>
  </si>
  <si>
    <t>жаркое по-домашнему</t>
  </si>
  <si>
    <t>54-9м</t>
  </si>
  <si>
    <t>компот из брусники</t>
  </si>
  <si>
    <t>54-11хн</t>
  </si>
  <si>
    <t>салат из свеклы отварной</t>
  </si>
  <si>
    <t>картофельное пюре</t>
  </si>
  <si>
    <t>54-11г</t>
  </si>
  <si>
    <t>курица отварная</t>
  </si>
  <si>
    <t>54-21м</t>
  </si>
  <si>
    <t>макароны отварные</t>
  </si>
  <si>
    <t>54-1г</t>
  </si>
  <si>
    <t>запеканка картофельная с говядиной</t>
  </si>
  <si>
    <t>54-26м</t>
  </si>
  <si>
    <t>Балчикова А.Н.</t>
  </si>
  <si>
    <t>директор</t>
  </si>
  <si>
    <t>котлета из говядины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</si>
</sst>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3" sqref="L19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111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110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>SUM(G6:G12)</f>
        <v>0</v>
      </c>
      <c r="H13" s="19">
        <f>SUM(H6:H12)</f>
        <v>0</v>
      </c>
      <c r="I13" s="19">
        <f>SUM(I6:I12)</f>
        <v>0</v>
      </c>
      <c r="J13" s="19">
        <f>SUM(J6:J12)</f>
        <v>0</v>
      </c>
      <c r="K13" s="25"/>
      <c r="L13" s="19">
        <f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40</v>
      </c>
      <c r="F14" s="43">
        <v>60</v>
      </c>
      <c r="G14" s="43">
        <v>1</v>
      </c>
      <c r="H14" s="43">
        <v>6.1</v>
      </c>
      <c r="I14" s="43">
        <v>5.8</v>
      </c>
      <c r="J14" s="43">
        <v>81.5</v>
      </c>
      <c r="K14" s="44" t="s">
        <v>41</v>
      </c>
      <c r="L14" s="43">
        <v>18.3</v>
      </c>
    </row>
    <row r="15" spans="1:12" ht="15">
      <c r="A15" s="23"/>
      <c r="B15" s="15"/>
      <c r="C15" s="11"/>
      <c r="D15" s="7" t="s">
        <v>27</v>
      </c>
      <c r="E15" s="42" t="s">
        <v>42</v>
      </c>
      <c r="F15" s="43">
        <v>250</v>
      </c>
      <c r="G15" s="43">
        <v>5.9</v>
      </c>
      <c r="H15" s="43">
        <v>7.1</v>
      </c>
      <c r="I15" s="43">
        <v>12.7</v>
      </c>
      <c r="J15" s="43">
        <v>138</v>
      </c>
      <c r="K15" s="44" t="s">
        <v>43</v>
      </c>
      <c r="L15" s="43">
        <v>35.9</v>
      </c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 t="s">
        <v>45</v>
      </c>
      <c r="L18" s="43">
        <v>12.2</v>
      </c>
    </row>
    <row r="19" spans="1:12" ht="15">
      <c r="A19" s="23"/>
      <c r="B19" s="15"/>
      <c r="C19" s="11"/>
      <c r="D19" s="7" t="s">
        <v>31</v>
      </c>
      <c r="E19" s="42" t="s">
        <v>46</v>
      </c>
      <c r="F19" s="43">
        <v>80</v>
      </c>
      <c r="G19" s="43">
        <v>6.1</v>
      </c>
      <c r="H19" s="43">
        <v>0.6</v>
      </c>
      <c r="I19" s="43">
        <v>39.4</v>
      </c>
      <c r="J19" s="43">
        <v>187.5</v>
      </c>
      <c r="K19" s="44" t="s">
        <v>47</v>
      </c>
      <c r="L19" s="43">
        <v>3.5</v>
      </c>
    </row>
    <row r="20" spans="1:12" ht="15">
      <c r="A20" s="23"/>
      <c r="B20" s="15"/>
      <c r="C20" s="11"/>
      <c r="D20" s="7" t="s">
        <v>32</v>
      </c>
      <c r="E20" s="42" t="s">
        <v>48</v>
      </c>
      <c r="F20" s="43">
        <v>60</v>
      </c>
      <c r="G20" s="43">
        <v>4</v>
      </c>
      <c r="H20" s="43">
        <v>0.7</v>
      </c>
      <c r="I20" s="43">
        <v>20</v>
      </c>
      <c r="J20" s="43">
        <v>102.5</v>
      </c>
      <c r="K20" s="44" t="s">
        <v>47</v>
      </c>
      <c r="L20" s="43">
        <v>1.7</v>
      </c>
    </row>
    <row r="21" spans="1:12" ht="15">
      <c r="A21" s="23"/>
      <c r="B21" s="15"/>
      <c r="C21" s="11"/>
      <c r="D21" s="6" t="s">
        <v>24</v>
      </c>
      <c r="E21" s="42" t="s">
        <v>49</v>
      </c>
      <c r="F21" s="43">
        <v>150</v>
      </c>
      <c r="G21" s="43">
        <v>2</v>
      </c>
      <c r="H21" s="43">
        <v>1</v>
      </c>
      <c r="I21" s="43">
        <v>32</v>
      </c>
      <c r="J21" s="43">
        <v>142</v>
      </c>
      <c r="K21" s="44" t="s">
        <v>47</v>
      </c>
      <c r="L21" s="43">
        <v>16.46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>SUM(G14:G22)</f>
        <v>19.5</v>
      </c>
      <c r="H23" s="19">
        <f>SUM(H14:H22)</f>
        <v>15.499999999999998</v>
      </c>
      <c r="I23" s="19">
        <f>SUM(I14:I22)</f>
        <v>129.69999999999999</v>
      </c>
      <c r="J23" s="19">
        <f>SUM(J14:J22)</f>
        <v>732.5</v>
      </c>
      <c r="K23" s="25"/>
      <c r="L23" s="19">
        <f>SUM(L14:L22)</f>
        <v>88.06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800</v>
      </c>
      <c r="G24" s="32">
        <f>G13+G23</f>
        <v>19.5</v>
      </c>
      <c r="H24" s="32">
        <f>H13+H23</f>
        <v>15.499999999999998</v>
      </c>
      <c r="I24" s="32">
        <f>I13+I23</f>
        <v>129.69999999999999</v>
      </c>
      <c r="J24" s="32">
        <f>J13+J23</f>
        <v>732.5</v>
      </c>
      <c r="K24" s="32"/>
      <c r="L24" s="32">
        <f>L13+L23</f>
        <v>88.06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>SUM(G25:G31)</f>
        <v>0</v>
      </c>
      <c r="H32" s="19">
        <f>SUM(H25:H31)</f>
        <v>0</v>
      </c>
      <c r="I32" s="19">
        <f>SUM(I25:I31)</f>
        <v>0</v>
      </c>
      <c r="J32" s="19">
        <f>SUM(J25:J31)</f>
        <v>0</v>
      </c>
      <c r="K32" s="25"/>
      <c r="L32" s="19">
        <f>SUM(L25:L31)</f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50</v>
      </c>
      <c r="F33" s="43">
        <v>80</v>
      </c>
      <c r="G33" s="43">
        <v>0.7</v>
      </c>
      <c r="H33" s="43">
        <v>8.1</v>
      </c>
      <c r="I33" s="43">
        <v>5.7</v>
      </c>
      <c r="J33" s="43">
        <v>99</v>
      </c>
      <c r="K33" s="44" t="s">
        <v>51</v>
      </c>
      <c r="L33" s="43">
        <v>14.3</v>
      </c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 t="s">
        <v>52</v>
      </c>
      <c r="F35" s="43">
        <v>100</v>
      </c>
      <c r="G35" s="43">
        <v>16.3</v>
      </c>
      <c r="H35" s="43">
        <v>11.3</v>
      </c>
      <c r="I35" s="43">
        <v>6.3</v>
      </c>
      <c r="J35" s="43">
        <v>191.1</v>
      </c>
      <c r="K35" s="44" t="s">
        <v>53</v>
      </c>
      <c r="L35" s="43">
        <v>21.88</v>
      </c>
    </row>
    <row r="36" spans="1:12" ht="15">
      <c r="A36" s="14"/>
      <c r="B36" s="15"/>
      <c r="C36" s="11"/>
      <c r="D36" s="7" t="s">
        <v>29</v>
      </c>
      <c r="E36" s="42" t="s">
        <v>54</v>
      </c>
      <c r="F36" s="43">
        <v>150</v>
      </c>
      <c r="G36" s="43">
        <v>2.9</v>
      </c>
      <c r="H36" s="43">
        <v>7.5</v>
      </c>
      <c r="I36" s="43">
        <v>13.6</v>
      </c>
      <c r="J36" s="43">
        <v>133.30000000000001</v>
      </c>
      <c r="K36" s="44" t="s">
        <v>55</v>
      </c>
      <c r="L36" s="43">
        <v>18.8</v>
      </c>
    </row>
    <row r="37" spans="1:12" ht="15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0.2</v>
      </c>
      <c r="H37" s="43">
        <v>0.2</v>
      </c>
      <c r="I37" s="43">
        <v>11</v>
      </c>
      <c r="J37" s="43">
        <v>46.7</v>
      </c>
      <c r="K37" s="44" t="s">
        <v>57</v>
      </c>
      <c r="L37" s="43">
        <v>12.2</v>
      </c>
    </row>
    <row r="38" spans="1:12" ht="15">
      <c r="A38" s="14"/>
      <c r="B38" s="15"/>
      <c r="C38" s="11"/>
      <c r="D38" s="7" t="s">
        <v>31</v>
      </c>
      <c r="E38" s="42" t="s">
        <v>46</v>
      </c>
      <c r="F38" s="43">
        <v>60</v>
      </c>
      <c r="G38" s="43">
        <v>4.5999999999999996</v>
      </c>
      <c r="H38" s="43">
        <v>0.5</v>
      </c>
      <c r="I38" s="43">
        <v>29.5</v>
      </c>
      <c r="J38" s="43">
        <v>140.6</v>
      </c>
      <c r="K38" s="44" t="s">
        <v>47</v>
      </c>
      <c r="L38" s="43">
        <v>3</v>
      </c>
    </row>
    <row r="39" spans="1:12" ht="15">
      <c r="A39" s="14"/>
      <c r="B39" s="15"/>
      <c r="C39" s="11"/>
      <c r="D39" s="7" t="s">
        <v>32</v>
      </c>
      <c r="E39" s="42" t="s">
        <v>48</v>
      </c>
      <c r="F39" s="43">
        <v>30</v>
      </c>
      <c r="G39" s="43">
        <v>2</v>
      </c>
      <c r="H39" s="43">
        <v>0.4</v>
      </c>
      <c r="I39" s="43">
        <v>10</v>
      </c>
      <c r="J39" s="43">
        <v>51.2</v>
      </c>
      <c r="K39" s="44" t="s">
        <v>47</v>
      </c>
      <c r="L39" s="43">
        <v>0.7</v>
      </c>
    </row>
    <row r="40" spans="1:12" ht="15">
      <c r="A40" s="14"/>
      <c r="B40" s="15"/>
      <c r="C40" s="11"/>
      <c r="D40" s="6" t="s">
        <v>24</v>
      </c>
      <c r="E40" s="42" t="s">
        <v>58</v>
      </c>
      <c r="F40" s="43">
        <v>100</v>
      </c>
      <c r="G40" s="43">
        <v>0.4</v>
      </c>
      <c r="H40" s="43">
        <v>0.4</v>
      </c>
      <c r="I40" s="43">
        <v>9.8000000000000007</v>
      </c>
      <c r="J40" s="43">
        <v>44.4</v>
      </c>
      <c r="K40" s="44" t="s">
        <v>47</v>
      </c>
      <c r="L40" s="43">
        <v>17.18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>SUM(G33:G41)</f>
        <v>27.099999999999994</v>
      </c>
      <c r="H42" s="19">
        <f>SUM(H33:H41)</f>
        <v>28.399999999999995</v>
      </c>
      <c r="I42" s="19">
        <f>SUM(I33:I41)</f>
        <v>85.899999999999991</v>
      </c>
      <c r="J42" s="19">
        <f>SUM(J33:J41)</f>
        <v>706.30000000000007</v>
      </c>
      <c r="K42" s="25"/>
      <c r="L42" s="19">
        <f>SUM(L33:L41)</f>
        <v>88.06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720</v>
      </c>
      <c r="G43" s="32">
        <f>G32+G42</f>
        <v>27.099999999999994</v>
      </c>
      <c r="H43" s="32">
        <f>H32+H42</f>
        <v>28.399999999999995</v>
      </c>
      <c r="I43" s="32">
        <f>I32+I42</f>
        <v>85.899999999999991</v>
      </c>
      <c r="J43" s="32">
        <f>J32+J42</f>
        <v>706.30000000000007</v>
      </c>
      <c r="K43" s="32"/>
      <c r="L43" s="32">
        <f>L32+L42</f>
        <v>88.06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>SUM(G44:G50)</f>
        <v>0</v>
      </c>
      <c r="H51" s="19">
        <f>SUM(H44:H50)</f>
        <v>0</v>
      </c>
      <c r="I51" s="19">
        <f>SUM(I44:I50)</f>
        <v>0</v>
      </c>
      <c r="J51" s="19">
        <f>SUM(J44:J50)</f>
        <v>0</v>
      </c>
      <c r="K51" s="25"/>
      <c r="L51" s="19">
        <f>SUM(L44:L50)</f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59</v>
      </c>
      <c r="F52" s="43">
        <v>100</v>
      </c>
      <c r="G52" s="43">
        <v>1.4</v>
      </c>
      <c r="H52" s="43">
        <v>5.4</v>
      </c>
      <c r="I52" s="43">
        <v>12.9</v>
      </c>
      <c r="J52" s="43">
        <v>106.2</v>
      </c>
      <c r="K52" s="44" t="s">
        <v>60</v>
      </c>
      <c r="L52" s="43">
        <v>14.3</v>
      </c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 t="s">
        <v>104</v>
      </c>
      <c r="F54" s="43">
        <v>100</v>
      </c>
      <c r="G54" s="43">
        <v>25.7</v>
      </c>
      <c r="H54" s="43">
        <v>1.9</v>
      </c>
      <c r="I54" s="43">
        <v>0.9</v>
      </c>
      <c r="J54" s="43">
        <v>123.8</v>
      </c>
      <c r="K54" s="44" t="s">
        <v>105</v>
      </c>
      <c r="L54" s="43">
        <v>20.98</v>
      </c>
    </row>
    <row r="55" spans="1:12" ht="15">
      <c r="A55" s="23"/>
      <c r="B55" s="15"/>
      <c r="C55" s="11"/>
      <c r="D55" s="7" t="s">
        <v>29</v>
      </c>
      <c r="E55" s="42" t="s">
        <v>106</v>
      </c>
      <c r="F55" s="43">
        <v>150</v>
      </c>
      <c r="G55" s="43">
        <v>5.3</v>
      </c>
      <c r="H55" s="43">
        <v>4.9000000000000004</v>
      </c>
      <c r="I55" s="43">
        <v>32.799999999999997</v>
      </c>
      <c r="J55" s="43">
        <v>196.8</v>
      </c>
      <c r="K55" s="44" t="s">
        <v>107</v>
      </c>
      <c r="L55" s="43">
        <v>18.8</v>
      </c>
    </row>
    <row r="56" spans="1:12" ht="15">
      <c r="A56" s="23"/>
      <c r="B56" s="15"/>
      <c r="C56" s="11"/>
      <c r="D56" s="7" t="s">
        <v>30</v>
      </c>
      <c r="E56" s="42" t="s">
        <v>61</v>
      </c>
      <c r="F56" s="43">
        <v>200</v>
      </c>
      <c r="G56" s="43">
        <v>0.6</v>
      </c>
      <c r="H56" s="43">
        <v>0.2</v>
      </c>
      <c r="I56" s="43">
        <v>15.1</v>
      </c>
      <c r="J56" s="43">
        <v>65.400000000000006</v>
      </c>
      <c r="K56" s="44" t="s">
        <v>62</v>
      </c>
      <c r="L56" s="43">
        <v>15.1</v>
      </c>
    </row>
    <row r="57" spans="1:12" ht="15">
      <c r="A57" s="23"/>
      <c r="B57" s="15"/>
      <c r="C57" s="11"/>
      <c r="D57" s="7" t="s">
        <v>31</v>
      </c>
      <c r="E57" s="42" t="s">
        <v>46</v>
      </c>
      <c r="F57" s="43">
        <v>80</v>
      </c>
      <c r="G57" s="43">
        <v>6.1</v>
      </c>
      <c r="H57" s="43">
        <v>0.6</v>
      </c>
      <c r="I57" s="43">
        <v>39.4</v>
      </c>
      <c r="J57" s="43">
        <v>187.5</v>
      </c>
      <c r="K57" s="44" t="s">
        <v>47</v>
      </c>
      <c r="L57" s="43">
        <v>3</v>
      </c>
    </row>
    <row r="58" spans="1:12" ht="15">
      <c r="A58" s="23"/>
      <c r="B58" s="15"/>
      <c r="C58" s="11"/>
      <c r="D58" s="7" t="s">
        <v>32</v>
      </c>
      <c r="E58" s="42" t="s">
        <v>48</v>
      </c>
      <c r="F58" s="43">
        <v>20</v>
      </c>
      <c r="G58" s="43">
        <v>1.3</v>
      </c>
      <c r="H58" s="43">
        <v>0.2</v>
      </c>
      <c r="I58" s="43">
        <v>6.7</v>
      </c>
      <c r="J58" s="43">
        <v>34.200000000000003</v>
      </c>
      <c r="K58" s="44" t="s">
        <v>47</v>
      </c>
      <c r="L58" s="43">
        <v>0.7</v>
      </c>
    </row>
    <row r="59" spans="1:12" ht="15">
      <c r="A59" s="23"/>
      <c r="B59" s="15"/>
      <c r="C59" s="11"/>
      <c r="D59" s="6" t="s">
        <v>24</v>
      </c>
      <c r="E59" s="42" t="s">
        <v>63</v>
      </c>
      <c r="F59" s="43">
        <v>100</v>
      </c>
      <c r="G59" s="43">
        <v>0.9</v>
      </c>
      <c r="H59" s="43">
        <v>0.2</v>
      </c>
      <c r="I59" s="43">
        <v>8.1</v>
      </c>
      <c r="J59" s="43">
        <v>37.799999999999997</v>
      </c>
      <c r="K59" s="44" t="s">
        <v>47</v>
      </c>
      <c r="L59" s="43">
        <v>15.18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>SUM(G52:G60)</f>
        <v>41.3</v>
      </c>
      <c r="H61" s="19">
        <f>SUM(H52:H60)</f>
        <v>13.399999999999999</v>
      </c>
      <c r="I61" s="19">
        <f>SUM(I52:I60)</f>
        <v>115.89999999999999</v>
      </c>
      <c r="J61" s="19">
        <f>SUM(J52:J60)</f>
        <v>751.7</v>
      </c>
      <c r="K61" s="25"/>
      <c r="L61" s="19">
        <f>SUM(L52:L60)</f>
        <v>88.06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750</v>
      </c>
      <c r="G62" s="32">
        <f>G51+G61</f>
        <v>41.3</v>
      </c>
      <c r="H62" s="32">
        <f>H51+H61</f>
        <v>13.399999999999999</v>
      </c>
      <c r="I62" s="32">
        <f>I51+I61</f>
        <v>115.89999999999999</v>
      </c>
      <c r="J62" s="32">
        <f>J51+J61</f>
        <v>751.7</v>
      </c>
      <c r="K62" s="32"/>
      <c r="L62" s="32">
        <f>L51+L61</f>
        <v>88.06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>SUM(G63:G69)</f>
        <v>0</v>
      </c>
      <c r="H70" s="19">
        <f>SUM(H63:H69)</f>
        <v>0</v>
      </c>
      <c r="I70" s="19">
        <f>SUM(I63:I69)</f>
        <v>0</v>
      </c>
      <c r="J70" s="19">
        <f>SUM(J63:J69)</f>
        <v>0</v>
      </c>
      <c r="K70" s="25"/>
      <c r="L70" s="19">
        <f>SUM(L63:L69)</f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64</v>
      </c>
      <c r="F71" s="43">
        <v>80</v>
      </c>
      <c r="G71" s="43">
        <v>2.2000000000000002</v>
      </c>
      <c r="H71" s="43">
        <v>5.7</v>
      </c>
      <c r="I71" s="43">
        <v>8.3000000000000007</v>
      </c>
      <c r="J71" s="43">
        <v>93.8</v>
      </c>
      <c r="K71" s="44" t="s">
        <v>65</v>
      </c>
      <c r="L71" s="43">
        <v>14.3</v>
      </c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 t="s">
        <v>112</v>
      </c>
      <c r="F73" s="43">
        <v>100</v>
      </c>
      <c r="G73" s="43">
        <v>18.2</v>
      </c>
      <c r="H73" s="43">
        <v>17.399999999999999</v>
      </c>
      <c r="I73" s="43">
        <v>16.399999999999999</v>
      </c>
      <c r="J73" s="43">
        <v>295.2</v>
      </c>
      <c r="K73" s="44" t="s">
        <v>66</v>
      </c>
      <c r="L73" s="43">
        <v>21.1</v>
      </c>
    </row>
    <row r="74" spans="1:12" ht="15">
      <c r="A74" s="23"/>
      <c r="B74" s="15"/>
      <c r="C74" s="11"/>
      <c r="D74" s="7" t="s">
        <v>29</v>
      </c>
      <c r="E74" s="42" t="s">
        <v>67</v>
      </c>
      <c r="F74" s="43">
        <v>150</v>
      </c>
      <c r="G74" s="43">
        <v>16.5</v>
      </c>
      <c r="H74" s="43">
        <v>16.5</v>
      </c>
      <c r="I74" s="43">
        <v>10</v>
      </c>
      <c r="J74" s="43">
        <v>254.6</v>
      </c>
      <c r="K74" s="44" t="s">
        <v>68</v>
      </c>
      <c r="L74" s="43">
        <v>16.579999999999998</v>
      </c>
    </row>
    <row r="75" spans="1:12" ht="15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0.3</v>
      </c>
      <c r="H75" s="43">
        <v>0.1</v>
      </c>
      <c r="I75" s="43">
        <v>8.4</v>
      </c>
      <c r="J75" s="43">
        <v>35.5</v>
      </c>
      <c r="K75" s="44" t="s">
        <v>70</v>
      </c>
      <c r="L75" s="43">
        <v>12.2</v>
      </c>
    </row>
    <row r="76" spans="1:12" ht="15">
      <c r="A76" s="23"/>
      <c r="B76" s="15"/>
      <c r="C76" s="11"/>
      <c r="D76" s="7" t="s">
        <v>31</v>
      </c>
      <c r="E76" s="42" t="s">
        <v>46</v>
      </c>
      <c r="F76" s="43">
        <v>80</v>
      </c>
      <c r="G76" s="43">
        <v>6.1</v>
      </c>
      <c r="H76" s="43">
        <v>0.6</v>
      </c>
      <c r="I76" s="43">
        <v>39.4</v>
      </c>
      <c r="J76" s="43">
        <v>187.5</v>
      </c>
      <c r="K76" s="44" t="s">
        <v>47</v>
      </c>
      <c r="L76" s="43">
        <v>3</v>
      </c>
    </row>
    <row r="77" spans="1:12" ht="15">
      <c r="A77" s="23"/>
      <c r="B77" s="15"/>
      <c r="C77" s="11"/>
      <c r="D77" s="7" t="s">
        <v>32</v>
      </c>
      <c r="E77" s="42" t="s">
        <v>48</v>
      </c>
      <c r="F77" s="43">
        <v>20</v>
      </c>
      <c r="G77" s="43">
        <v>1.3</v>
      </c>
      <c r="H77" s="43">
        <v>0.2</v>
      </c>
      <c r="I77" s="43">
        <v>6.7</v>
      </c>
      <c r="J77" s="43">
        <v>34.200000000000003</v>
      </c>
      <c r="K77" s="44" t="s">
        <v>47</v>
      </c>
      <c r="L77" s="43">
        <v>0.7</v>
      </c>
    </row>
    <row r="78" spans="1:12" ht="15">
      <c r="A78" s="23"/>
      <c r="B78" s="15"/>
      <c r="C78" s="11"/>
      <c r="D78" s="6" t="s">
        <v>24</v>
      </c>
      <c r="E78" s="42" t="s">
        <v>58</v>
      </c>
      <c r="F78" s="43">
        <v>100</v>
      </c>
      <c r="G78" s="43">
        <v>0.4</v>
      </c>
      <c r="H78" s="43">
        <v>0.4</v>
      </c>
      <c r="I78" s="43">
        <v>9.8000000000000007</v>
      </c>
      <c r="J78" s="43">
        <v>44.4</v>
      </c>
      <c r="K78" s="44" t="s">
        <v>47</v>
      </c>
      <c r="L78" s="43">
        <v>20.18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>SUM(G71:G79)</f>
        <v>44.999999999999993</v>
      </c>
      <c r="H80" s="19">
        <f>SUM(H71:H79)</f>
        <v>40.9</v>
      </c>
      <c r="I80" s="19">
        <f>SUM(I71:I79)</f>
        <v>99</v>
      </c>
      <c r="J80" s="19">
        <f>SUM(J71:J79)</f>
        <v>945.2</v>
      </c>
      <c r="K80" s="25"/>
      <c r="L80" s="19">
        <f>SUM(L71:L79)</f>
        <v>88.06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730</v>
      </c>
      <c r="G81" s="32">
        <f>G70+G80</f>
        <v>44.999999999999993</v>
      </c>
      <c r="H81" s="32">
        <f>H70+H80</f>
        <v>40.9</v>
      </c>
      <c r="I81" s="32">
        <f>I70+I80</f>
        <v>99</v>
      </c>
      <c r="J81" s="32">
        <f>J70+J80</f>
        <v>945.2</v>
      </c>
      <c r="K81" s="32"/>
      <c r="L81" s="32">
        <f>L70+L80</f>
        <v>88.06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>SUM(G82:G88)</f>
        <v>0</v>
      </c>
      <c r="H89" s="19">
        <f>SUM(H82:H88)</f>
        <v>0</v>
      </c>
      <c r="I89" s="19">
        <f>SUM(I82:I88)</f>
        <v>0</v>
      </c>
      <c r="J89" s="19">
        <f>SUM(J82:J88)</f>
        <v>0</v>
      </c>
      <c r="K89" s="25"/>
      <c r="L89" s="19">
        <f>SUM(L82:L88)</f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71</v>
      </c>
      <c r="F90" s="43">
        <v>100</v>
      </c>
      <c r="G90" s="43">
        <v>1</v>
      </c>
      <c r="H90" s="43">
        <v>5.0999999999999996</v>
      </c>
      <c r="I90" s="43">
        <v>3.1</v>
      </c>
      <c r="J90" s="43">
        <v>62.4</v>
      </c>
      <c r="K90" s="44" t="s">
        <v>72</v>
      </c>
      <c r="L90" s="43">
        <v>25.28</v>
      </c>
    </row>
    <row r="91" spans="1:12" ht="15">
      <c r="A91" s="23"/>
      <c r="B91" s="15"/>
      <c r="C91" s="11"/>
      <c r="D91" s="7" t="s">
        <v>27</v>
      </c>
      <c r="E91" s="42" t="s">
        <v>73</v>
      </c>
      <c r="F91" s="43">
        <v>250</v>
      </c>
      <c r="G91" s="43">
        <v>5.8</v>
      </c>
      <c r="H91" s="43">
        <v>7</v>
      </c>
      <c r="I91" s="43">
        <v>7.1</v>
      </c>
      <c r="J91" s="43">
        <v>115.3</v>
      </c>
      <c r="K91" s="44" t="s">
        <v>74</v>
      </c>
      <c r="L91" s="43">
        <v>26.18</v>
      </c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75</v>
      </c>
      <c r="F94" s="43">
        <v>200</v>
      </c>
      <c r="G94" s="43">
        <v>0.2</v>
      </c>
      <c r="H94" s="43">
        <v>0</v>
      </c>
      <c r="I94" s="43">
        <v>12.9</v>
      </c>
      <c r="J94" s="43">
        <v>52.9</v>
      </c>
      <c r="K94" s="44" t="s">
        <v>76</v>
      </c>
      <c r="L94" s="43">
        <v>13.9</v>
      </c>
    </row>
    <row r="95" spans="1:12" ht="15">
      <c r="A95" s="23"/>
      <c r="B95" s="15"/>
      <c r="C95" s="11"/>
      <c r="D95" s="7" t="s">
        <v>31</v>
      </c>
      <c r="E95" s="42" t="s">
        <v>46</v>
      </c>
      <c r="F95" s="43">
        <v>100</v>
      </c>
      <c r="G95" s="43">
        <v>7.6</v>
      </c>
      <c r="H95" s="43">
        <v>0.8</v>
      </c>
      <c r="I95" s="43">
        <v>49.2</v>
      </c>
      <c r="J95" s="43">
        <v>234.4</v>
      </c>
      <c r="K95" s="44" t="s">
        <v>47</v>
      </c>
      <c r="L95" s="43">
        <v>3</v>
      </c>
    </row>
    <row r="96" spans="1:12" ht="15">
      <c r="A96" s="23"/>
      <c r="B96" s="15"/>
      <c r="C96" s="11"/>
      <c r="D96" s="7" t="s">
        <v>32</v>
      </c>
      <c r="E96" s="42" t="s">
        <v>48</v>
      </c>
      <c r="F96" s="43">
        <v>60</v>
      </c>
      <c r="G96" s="43">
        <v>4</v>
      </c>
      <c r="H96" s="43">
        <v>0.7</v>
      </c>
      <c r="I96" s="43">
        <v>20</v>
      </c>
      <c r="J96" s="43">
        <v>102.5</v>
      </c>
      <c r="K96" s="44" t="s">
        <v>47</v>
      </c>
      <c r="L96" s="43">
        <v>0.7</v>
      </c>
    </row>
    <row r="97" spans="1:12" ht="15">
      <c r="A97" s="23"/>
      <c r="B97" s="15"/>
      <c r="C97" s="11"/>
      <c r="D97" s="6" t="s">
        <v>24</v>
      </c>
      <c r="E97" s="42" t="s">
        <v>49</v>
      </c>
      <c r="F97" s="43">
        <v>150</v>
      </c>
      <c r="G97" s="43">
        <v>2</v>
      </c>
      <c r="H97" s="43">
        <v>1</v>
      </c>
      <c r="I97" s="43">
        <v>32</v>
      </c>
      <c r="J97" s="43">
        <v>142</v>
      </c>
      <c r="K97" s="44" t="s">
        <v>47</v>
      </c>
      <c r="L97" s="43">
        <v>19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860</v>
      </c>
      <c r="G99" s="19">
        <f>SUM(G90:G98)</f>
        <v>20.6</v>
      </c>
      <c r="H99" s="19">
        <f>SUM(H90:H98)</f>
        <v>14.6</v>
      </c>
      <c r="I99" s="19">
        <f>SUM(I90:I98)</f>
        <v>124.30000000000001</v>
      </c>
      <c r="J99" s="19">
        <f>SUM(J90:J98)</f>
        <v>709.5</v>
      </c>
      <c r="K99" s="25"/>
      <c r="L99" s="19">
        <f>SUM(L90:L98)</f>
        <v>88.06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860</v>
      </c>
      <c r="G100" s="32">
        <f>G89+G99</f>
        <v>20.6</v>
      </c>
      <c r="H100" s="32">
        <f>H89+H99</f>
        <v>14.6</v>
      </c>
      <c r="I100" s="32">
        <f>I89+I99</f>
        <v>124.30000000000001</v>
      </c>
      <c r="J100" s="32">
        <f>J89+J99</f>
        <v>709.5</v>
      </c>
      <c r="K100" s="32"/>
      <c r="L100" s="32">
        <f>L89+L99</f>
        <v>88.06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>SUM(G101:G107)</f>
        <v>0</v>
      </c>
      <c r="H108" s="19">
        <f>SUM(H101:H107)</f>
        <v>0</v>
      </c>
      <c r="I108" s="19">
        <f>SUM(I101:I107)</f>
        <v>0</v>
      </c>
      <c r="J108" s="19">
        <f>SUM(J101:J107)</f>
        <v>0</v>
      </c>
      <c r="K108" s="25"/>
      <c r="L108" s="19">
        <f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77</v>
      </c>
      <c r="F109" s="43">
        <v>80</v>
      </c>
      <c r="G109" s="43">
        <v>0.6</v>
      </c>
      <c r="H109" s="43">
        <v>0.1</v>
      </c>
      <c r="I109" s="43">
        <v>2</v>
      </c>
      <c r="J109" s="43">
        <v>11.3</v>
      </c>
      <c r="K109" s="44" t="s">
        <v>78</v>
      </c>
      <c r="L109" s="43">
        <v>12.5</v>
      </c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 t="s">
        <v>79</v>
      </c>
      <c r="F111" s="43">
        <v>100</v>
      </c>
      <c r="G111" s="43">
        <v>17</v>
      </c>
      <c r="H111" s="43">
        <v>16.5</v>
      </c>
      <c r="I111" s="43">
        <v>3.9</v>
      </c>
      <c r="J111" s="43">
        <v>232.1</v>
      </c>
      <c r="K111" s="44" t="s">
        <v>80</v>
      </c>
      <c r="L111" s="43">
        <v>20</v>
      </c>
    </row>
    <row r="112" spans="1:12" ht="15">
      <c r="A112" s="23"/>
      <c r="B112" s="15"/>
      <c r="C112" s="11"/>
      <c r="D112" s="7" t="s">
        <v>29</v>
      </c>
      <c r="E112" s="42" t="s">
        <v>81</v>
      </c>
      <c r="F112" s="43">
        <v>200</v>
      </c>
      <c r="G112" s="43">
        <v>6</v>
      </c>
      <c r="H112" s="43">
        <v>7.3</v>
      </c>
      <c r="I112" s="43">
        <v>35.4</v>
      </c>
      <c r="J112" s="43">
        <v>231.5</v>
      </c>
      <c r="K112" s="44" t="s">
        <v>82</v>
      </c>
      <c r="L112" s="43">
        <v>19.3</v>
      </c>
    </row>
    <row r="113" spans="1:12" ht="15">
      <c r="A113" s="23"/>
      <c r="B113" s="15"/>
      <c r="C113" s="11"/>
      <c r="D113" s="7" t="s">
        <v>30</v>
      </c>
      <c r="E113" s="42" t="s">
        <v>83</v>
      </c>
      <c r="F113" s="43">
        <v>200</v>
      </c>
      <c r="G113" s="43">
        <v>0.2</v>
      </c>
      <c r="H113" s="43">
        <v>0</v>
      </c>
      <c r="I113" s="43">
        <v>8</v>
      </c>
      <c r="J113" s="43">
        <v>33</v>
      </c>
      <c r="K113" s="44" t="s">
        <v>84</v>
      </c>
      <c r="L113" s="43">
        <v>15.6</v>
      </c>
    </row>
    <row r="114" spans="1:12" ht="15">
      <c r="A114" s="23"/>
      <c r="B114" s="15"/>
      <c r="C114" s="11"/>
      <c r="D114" s="7" t="s">
        <v>31</v>
      </c>
      <c r="E114" s="42" t="s">
        <v>46</v>
      </c>
      <c r="F114" s="43">
        <v>60</v>
      </c>
      <c r="G114" s="43">
        <v>4.5999999999999996</v>
      </c>
      <c r="H114" s="43">
        <v>0.5</v>
      </c>
      <c r="I114" s="43">
        <v>29.5</v>
      </c>
      <c r="J114" s="43">
        <v>140.6</v>
      </c>
      <c r="K114" s="44" t="s">
        <v>47</v>
      </c>
      <c r="L114" s="43">
        <v>5.9</v>
      </c>
    </row>
    <row r="115" spans="1:12" ht="15">
      <c r="A115" s="23"/>
      <c r="B115" s="15"/>
      <c r="C115" s="11"/>
      <c r="D115" s="7" t="s">
        <v>32</v>
      </c>
      <c r="E115" s="42" t="s">
        <v>48</v>
      </c>
      <c r="F115" s="43">
        <v>40</v>
      </c>
      <c r="G115" s="43">
        <v>2.6</v>
      </c>
      <c r="H115" s="43">
        <v>0.5</v>
      </c>
      <c r="I115" s="43">
        <v>13.4</v>
      </c>
      <c r="J115" s="43">
        <v>68.3</v>
      </c>
      <c r="K115" s="44" t="s">
        <v>47</v>
      </c>
      <c r="L115" s="43">
        <v>0.7</v>
      </c>
    </row>
    <row r="116" spans="1:12" ht="15">
      <c r="A116" s="23"/>
      <c r="B116" s="15"/>
      <c r="C116" s="11"/>
      <c r="D116" s="6" t="s">
        <v>24</v>
      </c>
      <c r="E116" s="42" t="s">
        <v>85</v>
      </c>
      <c r="F116" s="43">
        <v>100</v>
      </c>
      <c r="G116" s="43">
        <v>1.1000000000000001</v>
      </c>
      <c r="H116" s="43">
        <v>0.3</v>
      </c>
      <c r="I116" s="43">
        <v>8.9</v>
      </c>
      <c r="J116" s="43">
        <v>44</v>
      </c>
      <c r="K116" s="44" t="s">
        <v>47</v>
      </c>
      <c r="L116" s="43">
        <v>14.06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>SUM(G109:G117)</f>
        <v>32.1</v>
      </c>
      <c r="H118" s="19">
        <f>SUM(H109:H117)</f>
        <v>25.200000000000003</v>
      </c>
      <c r="I118" s="19">
        <f>SUM(I109:I117)</f>
        <v>101.10000000000001</v>
      </c>
      <c r="J118" s="19">
        <f>SUM(J109:J117)</f>
        <v>760.8</v>
      </c>
      <c r="K118" s="25"/>
      <c r="L118" s="19">
        <f>SUM(L109:L117)</f>
        <v>88.06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780</v>
      </c>
      <c r="G119" s="32">
        <f>G108+G118</f>
        <v>32.1</v>
      </c>
      <c r="H119" s="32">
        <f>H108+H118</f>
        <v>25.200000000000003</v>
      </c>
      <c r="I119" s="32">
        <f>I108+I118</f>
        <v>101.10000000000001</v>
      </c>
      <c r="J119" s="32">
        <f>J108+J118</f>
        <v>760.8</v>
      </c>
      <c r="K119" s="32"/>
      <c r="L119" s="32">
        <f>L108+L118</f>
        <v>88.06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>SUM(G120:G126)</f>
        <v>0</v>
      </c>
      <c r="H127" s="19">
        <f>SUM(H120:H126)</f>
        <v>0</v>
      </c>
      <c r="I127" s="19">
        <f>SUM(I120:I126)</f>
        <v>0</v>
      </c>
      <c r="J127" s="19">
        <f>SUM(J120:J126)</f>
        <v>0</v>
      </c>
      <c r="K127" s="25"/>
      <c r="L127" s="19">
        <f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88</v>
      </c>
      <c r="F128" s="43">
        <v>100</v>
      </c>
      <c r="G128" s="43">
        <v>1.8</v>
      </c>
      <c r="H128" s="43">
        <v>5.4</v>
      </c>
      <c r="I128" s="43">
        <v>16.600000000000001</v>
      </c>
      <c r="J128" s="43">
        <v>122.3</v>
      </c>
      <c r="K128" s="44" t="s">
        <v>86</v>
      </c>
      <c r="L128" s="43">
        <v>15.9</v>
      </c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 t="s">
        <v>108</v>
      </c>
      <c r="F131" s="43">
        <v>200</v>
      </c>
      <c r="G131" s="43">
        <v>23.6</v>
      </c>
      <c r="H131" s="43">
        <v>23.2</v>
      </c>
      <c r="I131" s="43">
        <v>26.5</v>
      </c>
      <c r="J131" s="43">
        <v>408.6</v>
      </c>
      <c r="K131" s="44" t="s">
        <v>109</v>
      </c>
      <c r="L131" s="43">
        <v>28.68</v>
      </c>
    </row>
    <row r="132" spans="1:12" ht="15">
      <c r="A132" s="14"/>
      <c r="B132" s="15"/>
      <c r="C132" s="11"/>
      <c r="D132" s="7" t="s">
        <v>30</v>
      </c>
      <c r="E132" s="42" t="s">
        <v>56</v>
      </c>
      <c r="F132" s="43">
        <v>200</v>
      </c>
      <c r="G132" s="43">
        <v>0.2</v>
      </c>
      <c r="H132" s="43">
        <v>0.2</v>
      </c>
      <c r="I132" s="43">
        <v>11</v>
      </c>
      <c r="J132" s="43">
        <v>46.7</v>
      </c>
      <c r="K132" s="44" t="s">
        <v>57</v>
      </c>
      <c r="L132" s="43">
        <v>15.8</v>
      </c>
    </row>
    <row r="133" spans="1:12" ht="15">
      <c r="A133" s="14"/>
      <c r="B133" s="15"/>
      <c r="C133" s="11"/>
      <c r="D133" s="7" t="s">
        <v>31</v>
      </c>
      <c r="E133" s="42" t="s">
        <v>46</v>
      </c>
      <c r="F133" s="43">
        <v>80</v>
      </c>
      <c r="G133" s="43">
        <v>6.1</v>
      </c>
      <c r="H133" s="43">
        <v>0.6</v>
      </c>
      <c r="I133" s="43">
        <v>39.4</v>
      </c>
      <c r="J133" s="43">
        <v>187.5</v>
      </c>
      <c r="K133" s="44" t="s">
        <v>47</v>
      </c>
      <c r="L133" s="43">
        <v>5.9</v>
      </c>
    </row>
    <row r="134" spans="1:12" ht="15">
      <c r="A134" s="14"/>
      <c r="B134" s="15"/>
      <c r="C134" s="11"/>
      <c r="D134" s="7" t="s">
        <v>32</v>
      </c>
      <c r="E134" s="42" t="s">
        <v>48</v>
      </c>
      <c r="F134" s="43">
        <v>30</v>
      </c>
      <c r="G134" s="43">
        <v>2</v>
      </c>
      <c r="H134" s="43">
        <v>0.4</v>
      </c>
      <c r="I134" s="43">
        <v>10</v>
      </c>
      <c r="J134" s="43">
        <v>51.2</v>
      </c>
      <c r="K134" s="44" t="s">
        <v>47</v>
      </c>
      <c r="L134" s="43">
        <v>0.7</v>
      </c>
    </row>
    <row r="135" spans="1:12" ht="15">
      <c r="A135" s="14"/>
      <c r="B135" s="15"/>
      <c r="C135" s="11"/>
      <c r="D135" s="6" t="s">
        <v>24</v>
      </c>
      <c r="E135" s="42" t="s">
        <v>87</v>
      </c>
      <c r="F135" s="43">
        <v>100</v>
      </c>
      <c r="G135" s="43">
        <v>1.4</v>
      </c>
      <c r="H135" s="43">
        <v>0.4</v>
      </c>
      <c r="I135" s="43">
        <v>9.1</v>
      </c>
      <c r="J135" s="43">
        <v>48</v>
      </c>
      <c r="K135" s="44" t="s">
        <v>47</v>
      </c>
      <c r="L135" s="43">
        <v>21.08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>SUM(G128:G136)</f>
        <v>35.1</v>
      </c>
      <c r="H137" s="19">
        <f>SUM(H128:H136)</f>
        <v>30.2</v>
      </c>
      <c r="I137" s="19">
        <f>SUM(I128:I136)</f>
        <v>112.6</v>
      </c>
      <c r="J137" s="19">
        <f>SUM(J128:J136)</f>
        <v>864.30000000000007</v>
      </c>
      <c r="K137" s="25"/>
      <c r="L137" s="19">
        <f>SUM(L128:L136)</f>
        <v>88.06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710</v>
      </c>
      <c r="G138" s="32">
        <f>G127+G137</f>
        <v>35.1</v>
      </c>
      <c r="H138" s="32">
        <f>H127+H137</f>
        <v>30.2</v>
      </c>
      <c r="I138" s="32">
        <f>I127+I137</f>
        <v>112.6</v>
      </c>
      <c r="J138" s="32">
        <f>J127+J137</f>
        <v>864.30000000000007</v>
      </c>
      <c r="K138" s="32"/>
      <c r="L138" s="32">
        <f>L127+L137</f>
        <v>88.06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>SUM(G139:G145)</f>
        <v>0</v>
      </c>
      <c r="H146" s="19">
        <f>SUM(H139:H145)</f>
        <v>0</v>
      </c>
      <c r="I146" s="19">
        <f>SUM(I139:I145)</f>
        <v>0</v>
      </c>
      <c r="J146" s="19">
        <f>SUM(J139:J145)</f>
        <v>0</v>
      </c>
      <c r="K146" s="25"/>
      <c r="L146" s="19">
        <f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89</v>
      </c>
      <c r="F147" s="43">
        <v>80</v>
      </c>
      <c r="G147" s="43">
        <v>1.8</v>
      </c>
      <c r="H147" s="43">
        <v>8.8000000000000007</v>
      </c>
      <c r="I147" s="43">
        <v>2.9</v>
      </c>
      <c r="J147" s="43">
        <v>98</v>
      </c>
      <c r="K147" s="44" t="s">
        <v>90</v>
      </c>
      <c r="L147" s="43">
        <v>19.88</v>
      </c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 t="s">
        <v>52</v>
      </c>
      <c r="F149" s="43">
        <v>100</v>
      </c>
      <c r="G149" s="43">
        <v>16.3</v>
      </c>
      <c r="H149" s="43">
        <v>111.3</v>
      </c>
      <c r="I149" s="43">
        <v>6.3</v>
      </c>
      <c r="J149" s="43">
        <v>191.9</v>
      </c>
      <c r="K149" s="44" t="s">
        <v>91</v>
      </c>
      <c r="L149" s="43">
        <v>22.4</v>
      </c>
    </row>
    <row r="150" spans="1:12" ht="15">
      <c r="A150" s="23"/>
      <c r="B150" s="15"/>
      <c r="C150" s="11"/>
      <c r="D150" s="7" t="s">
        <v>29</v>
      </c>
      <c r="E150" s="42" t="s">
        <v>92</v>
      </c>
      <c r="F150" s="43">
        <v>150</v>
      </c>
      <c r="G150" s="43">
        <v>3.6</v>
      </c>
      <c r="H150" s="43">
        <v>4.8</v>
      </c>
      <c r="I150" s="43">
        <v>36.4</v>
      </c>
      <c r="J150" s="43">
        <v>203.5</v>
      </c>
      <c r="K150" s="44" t="s">
        <v>93</v>
      </c>
      <c r="L150" s="43">
        <v>19.600000000000001</v>
      </c>
    </row>
    <row r="151" spans="1:12" ht="15">
      <c r="A151" s="23"/>
      <c r="B151" s="15"/>
      <c r="C151" s="11"/>
      <c r="D151" s="7" t="s">
        <v>30</v>
      </c>
      <c r="E151" s="42" t="s">
        <v>44</v>
      </c>
      <c r="F151" s="43">
        <v>200</v>
      </c>
      <c r="G151" s="43">
        <v>0.5</v>
      </c>
      <c r="H151" s="43">
        <v>0</v>
      </c>
      <c r="I151" s="43">
        <v>19.8</v>
      </c>
      <c r="J151" s="43">
        <v>81</v>
      </c>
      <c r="K151" s="44" t="s">
        <v>45</v>
      </c>
      <c r="L151" s="43">
        <v>10.3</v>
      </c>
    </row>
    <row r="152" spans="1:12" ht="15">
      <c r="A152" s="23"/>
      <c r="B152" s="15"/>
      <c r="C152" s="11"/>
      <c r="D152" s="7" t="s">
        <v>31</v>
      </c>
      <c r="E152" s="42" t="s">
        <v>46</v>
      </c>
      <c r="F152" s="43">
        <v>60</v>
      </c>
      <c r="G152" s="43">
        <v>4.5999999999999996</v>
      </c>
      <c r="H152" s="43">
        <v>0.5</v>
      </c>
      <c r="I152" s="43">
        <v>29.5</v>
      </c>
      <c r="J152" s="43">
        <v>140.6</v>
      </c>
      <c r="K152" s="44" t="s">
        <v>47</v>
      </c>
      <c r="L152" s="43">
        <v>3</v>
      </c>
    </row>
    <row r="153" spans="1:12" ht="15">
      <c r="A153" s="23"/>
      <c r="B153" s="15"/>
      <c r="C153" s="11"/>
      <c r="D153" s="7" t="s">
        <v>32</v>
      </c>
      <c r="E153" s="42" t="s">
        <v>48</v>
      </c>
      <c r="F153" s="43">
        <v>20</v>
      </c>
      <c r="G153" s="43">
        <v>1.3</v>
      </c>
      <c r="H153" s="43">
        <v>0.2</v>
      </c>
      <c r="I153" s="43">
        <v>6.7</v>
      </c>
      <c r="J153" s="43">
        <v>34.200000000000003</v>
      </c>
      <c r="K153" s="44" t="s">
        <v>47</v>
      </c>
      <c r="L153" s="43">
        <v>0.7</v>
      </c>
    </row>
    <row r="154" spans="1:12" ht="15">
      <c r="A154" s="23"/>
      <c r="B154" s="15"/>
      <c r="C154" s="11"/>
      <c r="D154" s="6" t="s">
        <v>24</v>
      </c>
      <c r="E154" s="42" t="s">
        <v>94</v>
      </c>
      <c r="F154" s="43">
        <v>100</v>
      </c>
      <c r="G154" s="43">
        <v>0.88</v>
      </c>
      <c r="H154" s="43">
        <v>0.2</v>
      </c>
      <c r="I154" s="43">
        <v>7.5</v>
      </c>
      <c r="J154" s="43">
        <v>35</v>
      </c>
      <c r="K154" s="44" t="s">
        <v>47</v>
      </c>
      <c r="L154" s="43">
        <v>12.18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>SUM(G147:G155)</f>
        <v>28.980000000000004</v>
      </c>
      <c r="H156" s="19">
        <f>SUM(H147:H155)</f>
        <v>125.8</v>
      </c>
      <c r="I156" s="19">
        <f>SUM(I147:I155)</f>
        <v>109.1</v>
      </c>
      <c r="J156" s="19">
        <f>SUM(J147:J155)</f>
        <v>784.2</v>
      </c>
      <c r="K156" s="25"/>
      <c r="L156" s="19">
        <f>SUM(L147:L155)</f>
        <v>88.06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710</v>
      </c>
      <c r="G157" s="32">
        <f>G146+G156</f>
        <v>28.980000000000004</v>
      </c>
      <c r="H157" s="32">
        <f>H146+H156</f>
        <v>125.8</v>
      </c>
      <c r="I157" s="32">
        <f>I146+I156</f>
        <v>109.1</v>
      </c>
      <c r="J157" s="32">
        <f>J146+J156</f>
        <v>784.2</v>
      </c>
      <c r="K157" s="32"/>
      <c r="L157" s="32">
        <f>L146+L156</f>
        <v>88.06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>SUM(G158:G164)</f>
        <v>0</v>
      </c>
      <c r="H165" s="19">
        <f>SUM(H158:H164)</f>
        <v>0</v>
      </c>
      <c r="I165" s="19">
        <f>SUM(I158:I164)</f>
        <v>0</v>
      </c>
      <c r="J165" s="19">
        <f>SUM(J158:J164)</f>
        <v>0</v>
      </c>
      <c r="K165" s="25"/>
      <c r="L165" s="19">
        <f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95</v>
      </c>
      <c r="F166" s="43">
        <v>100</v>
      </c>
      <c r="G166" s="43">
        <v>2.5</v>
      </c>
      <c r="H166" s="43">
        <v>10.1</v>
      </c>
      <c r="I166" s="43">
        <v>10.4</v>
      </c>
      <c r="J166" s="43">
        <v>143</v>
      </c>
      <c r="K166" s="44" t="s">
        <v>96</v>
      </c>
      <c r="L166" s="43">
        <v>13.9</v>
      </c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 t="s">
        <v>97</v>
      </c>
      <c r="F169" s="43">
        <v>200</v>
      </c>
      <c r="G169" s="43">
        <v>20.100000000000001</v>
      </c>
      <c r="H169" s="43">
        <v>18.8</v>
      </c>
      <c r="I169" s="43">
        <v>17.2</v>
      </c>
      <c r="J169" s="43">
        <v>317.89999999999998</v>
      </c>
      <c r="K169" s="44" t="s">
        <v>98</v>
      </c>
      <c r="L169" s="43">
        <v>31.58</v>
      </c>
    </row>
    <row r="170" spans="1:12" ht="15">
      <c r="A170" s="23"/>
      <c r="B170" s="15"/>
      <c r="C170" s="11"/>
      <c r="D170" s="7" t="s">
        <v>30</v>
      </c>
      <c r="E170" s="42" t="s">
        <v>99</v>
      </c>
      <c r="F170" s="43">
        <v>200</v>
      </c>
      <c r="G170" s="43">
        <v>0.1</v>
      </c>
      <c r="H170" s="43">
        <v>0.1</v>
      </c>
      <c r="I170" s="43">
        <v>7.8</v>
      </c>
      <c r="J170" s="43">
        <v>32.700000000000003</v>
      </c>
      <c r="K170" s="44" t="s">
        <v>100</v>
      </c>
      <c r="L170" s="43">
        <v>15.4</v>
      </c>
    </row>
    <row r="171" spans="1:12" ht="15">
      <c r="A171" s="23"/>
      <c r="B171" s="15"/>
      <c r="C171" s="11"/>
      <c r="D171" s="7" t="s">
        <v>31</v>
      </c>
      <c r="E171" s="42" t="s">
        <v>46</v>
      </c>
      <c r="F171" s="43">
        <v>70</v>
      </c>
      <c r="G171" s="43">
        <v>5.3</v>
      </c>
      <c r="H171" s="43">
        <v>0.6</v>
      </c>
      <c r="I171" s="43">
        <v>34.4</v>
      </c>
      <c r="J171" s="43">
        <v>164.1</v>
      </c>
      <c r="K171" s="44" t="s">
        <v>47</v>
      </c>
      <c r="L171" s="43">
        <v>5.9</v>
      </c>
    </row>
    <row r="172" spans="1:12" ht="15">
      <c r="A172" s="23"/>
      <c r="B172" s="15"/>
      <c r="C172" s="11"/>
      <c r="D172" s="7" t="s">
        <v>32</v>
      </c>
      <c r="E172" s="42" t="s">
        <v>48</v>
      </c>
      <c r="F172" s="43">
        <v>30</v>
      </c>
      <c r="G172" s="43">
        <v>2</v>
      </c>
      <c r="H172" s="43">
        <v>0.4</v>
      </c>
      <c r="I172" s="43">
        <v>10</v>
      </c>
      <c r="J172" s="43">
        <v>51.2</v>
      </c>
      <c r="K172" s="44" t="s">
        <v>47</v>
      </c>
      <c r="L172" s="43">
        <v>1.5</v>
      </c>
    </row>
    <row r="173" spans="1:12" ht="15">
      <c r="A173" s="23"/>
      <c r="B173" s="15"/>
      <c r="C173" s="11"/>
      <c r="D173" s="6" t="s">
        <v>24</v>
      </c>
      <c r="E173" s="42" t="s">
        <v>63</v>
      </c>
      <c r="F173" s="43">
        <v>100</v>
      </c>
      <c r="G173" s="43">
        <v>0.9</v>
      </c>
      <c r="H173" s="43">
        <v>0.2</v>
      </c>
      <c r="I173" s="43">
        <v>8.1</v>
      </c>
      <c r="J173" s="43">
        <v>37.799999999999997</v>
      </c>
      <c r="K173" s="44" t="s">
        <v>47</v>
      </c>
      <c r="L173" s="43">
        <v>19.78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>SUM(G166:G174)</f>
        <v>30.900000000000002</v>
      </c>
      <c r="H175" s="19">
        <f>SUM(H166:H174)</f>
        <v>30.2</v>
      </c>
      <c r="I175" s="19">
        <f>SUM(I166:I174)</f>
        <v>87.899999999999991</v>
      </c>
      <c r="J175" s="19">
        <f>SUM(J166:J174)</f>
        <v>746.69999999999993</v>
      </c>
      <c r="K175" s="25"/>
      <c r="L175" s="19">
        <f>SUM(L166:L174)</f>
        <v>88.06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700</v>
      </c>
      <c r="G176" s="32">
        <f>G165+G175</f>
        <v>30.900000000000002</v>
      </c>
      <c r="H176" s="32">
        <f>H165+H175</f>
        <v>30.2</v>
      </c>
      <c r="I176" s="32">
        <f>I165+I175</f>
        <v>87.899999999999991</v>
      </c>
      <c r="J176" s="32">
        <f>J165+J175</f>
        <v>746.69999999999993</v>
      </c>
      <c r="K176" s="32"/>
      <c r="L176" s="32">
        <f>L165+L175</f>
        <v>88.06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>SUM(G177:G183)</f>
        <v>0</v>
      </c>
      <c r="H184" s="19">
        <f>SUM(H177:H183)</f>
        <v>0</v>
      </c>
      <c r="I184" s="19">
        <f>SUM(I177:I183)</f>
        <v>0</v>
      </c>
      <c r="J184" s="19">
        <f>SUM(J177:J183)</f>
        <v>0</v>
      </c>
      <c r="K184" s="25"/>
      <c r="L184" s="19">
        <f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101</v>
      </c>
      <c r="F185" s="43">
        <v>80</v>
      </c>
      <c r="G185" s="43">
        <v>1.1000000000000001</v>
      </c>
      <c r="H185" s="43">
        <v>3.6</v>
      </c>
      <c r="I185" s="43">
        <v>6.1</v>
      </c>
      <c r="J185" s="43">
        <v>60.9</v>
      </c>
      <c r="K185" s="44" t="s">
        <v>86</v>
      </c>
      <c r="L185" s="43">
        <v>11.7</v>
      </c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 t="s">
        <v>67</v>
      </c>
      <c r="F187" s="43">
        <v>100</v>
      </c>
      <c r="G187" s="43">
        <v>11</v>
      </c>
      <c r="H187" s="43">
        <v>11</v>
      </c>
      <c r="I187" s="43">
        <v>6.7</v>
      </c>
      <c r="J187" s="43">
        <v>169.7</v>
      </c>
      <c r="K187" s="44" t="s">
        <v>68</v>
      </c>
      <c r="L187" s="43">
        <v>19.600000000000001</v>
      </c>
    </row>
    <row r="188" spans="1:12" ht="15">
      <c r="A188" s="23"/>
      <c r="B188" s="15"/>
      <c r="C188" s="11"/>
      <c r="D188" s="7" t="s">
        <v>29</v>
      </c>
      <c r="E188" s="42" t="s">
        <v>102</v>
      </c>
      <c r="F188" s="43">
        <v>200</v>
      </c>
      <c r="G188" s="43">
        <v>4.0999999999999996</v>
      </c>
      <c r="H188" s="43">
        <v>7.1</v>
      </c>
      <c r="I188" s="43">
        <v>26.4</v>
      </c>
      <c r="J188" s="43">
        <v>185.8</v>
      </c>
      <c r="K188" s="44" t="s">
        <v>103</v>
      </c>
      <c r="L188" s="43">
        <v>21.6</v>
      </c>
    </row>
    <row r="189" spans="1:12" ht="15">
      <c r="A189" s="23"/>
      <c r="B189" s="15"/>
      <c r="C189" s="11"/>
      <c r="D189" s="7" t="s">
        <v>30</v>
      </c>
      <c r="E189" s="42" t="s">
        <v>83</v>
      </c>
      <c r="F189" s="43">
        <v>200</v>
      </c>
      <c r="G189" s="43">
        <v>0.2</v>
      </c>
      <c r="H189" s="43">
        <v>0</v>
      </c>
      <c r="I189" s="43">
        <v>8</v>
      </c>
      <c r="J189" s="43">
        <v>33</v>
      </c>
      <c r="K189" s="44" t="s">
        <v>84</v>
      </c>
      <c r="L189" s="43">
        <v>13.4</v>
      </c>
    </row>
    <row r="190" spans="1:12" ht="15">
      <c r="A190" s="23"/>
      <c r="B190" s="15"/>
      <c r="C190" s="11"/>
      <c r="D190" s="7" t="s">
        <v>31</v>
      </c>
      <c r="E190" s="42" t="s">
        <v>46</v>
      </c>
      <c r="F190" s="43">
        <v>50</v>
      </c>
      <c r="G190" s="43">
        <v>3.8</v>
      </c>
      <c r="H190" s="43">
        <v>0.4</v>
      </c>
      <c r="I190" s="43">
        <v>24.6</v>
      </c>
      <c r="J190" s="43">
        <v>117.2</v>
      </c>
      <c r="K190" s="44" t="s">
        <v>47</v>
      </c>
      <c r="L190" s="43">
        <v>3</v>
      </c>
    </row>
    <row r="191" spans="1:12" ht="15">
      <c r="A191" s="23"/>
      <c r="B191" s="15"/>
      <c r="C191" s="11"/>
      <c r="D191" s="7" t="s">
        <v>32</v>
      </c>
      <c r="E191" s="42" t="s">
        <v>48</v>
      </c>
      <c r="F191" s="43">
        <v>40</v>
      </c>
      <c r="G191" s="43">
        <v>2.6</v>
      </c>
      <c r="H191" s="43">
        <v>0.5</v>
      </c>
      <c r="I191" s="43">
        <v>13.4</v>
      </c>
      <c r="J191" s="43">
        <v>68.3</v>
      </c>
      <c r="K191" s="44" t="s">
        <v>47</v>
      </c>
      <c r="L191" s="43">
        <v>0.7</v>
      </c>
    </row>
    <row r="192" spans="1:12" ht="15">
      <c r="A192" s="23"/>
      <c r="B192" s="15"/>
      <c r="C192" s="11"/>
      <c r="D192" s="6" t="s">
        <v>24</v>
      </c>
      <c r="E192" s="42" t="s">
        <v>49</v>
      </c>
      <c r="F192" s="43">
        <v>100</v>
      </c>
      <c r="G192" s="43">
        <v>1.5</v>
      </c>
      <c r="H192" s="43">
        <v>0.5</v>
      </c>
      <c r="I192" s="43">
        <v>21</v>
      </c>
      <c r="J192" s="43">
        <v>94.5</v>
      </c>
      <c r="K192" s="44" t="s">
        <v>47</v>
      </c>
      <c r="L192" s="43">
        <v>18.059999999999999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>SUM(G185:G193)</f>
        <v>24.3</v>
      </c>
      <c r="H194" s="19">
        <f>SUM(H185:H193)</f>
        <v>23.099999999999998</v>
      </c>
      <c r="I194" s="19">
        <f>SUM(I185:I193)</f>
        <v>106.20000000000002</v>
      </c>
      <c r="J194" s="19">
        <f>SUM(J185:J193)</f>
        <v>729.4</v>
      </c>
      <c r="K194" s="25"/>
      <c r="L194" s="19">
        <f>SUM(L185:L193)</f>
        <v>88.060000000000016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770</v>
      </c>
      <c r="G195" s="32">
        <f>G184+G194</f>
        <v>24.3</v>
      </c>
      <c r="H195" s="32">
        <f>H184+H194</f>
        <v>23.099999999999998</v>
      </c>
      <c r="I195" s="32">
        <f>I184+I194</f>
        <v>106.20000000000002</v>
      </c>
      <c r="J195" s="32">
        <f>J184+J194</f>
        <v>729.4</v>
      </c>
      <c r="K195" s="32"/>
      <c r="L195" s="32">
        <f>L184+L194</f>
        <v>88.060000000000016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753</v>
      </c>
      <c r="G196" s="34">
        <f>(G24+G43+G62+G81+G100+G119+G138+G157+G176+G195)/(IF(G24=0,0,1)+IF(G43=0,0,1)+IF(G62=0,0,1)+IF(G81=0,0,1)+IF(G100=0,0,1)+IF(G119=0,0,1)+IF(G138=0,0,1)+IF(G157=0,0,1)+IF(G176=0,0,1)+IF(G195=0,0,1))</f>
        <v>30.487999999999992</v>
      </c>
      <c r="H196" s="34">
        <f>(H24+H43+H62+H81+H100+H119+H138+H157+H176+H195)/(IF(H24=0,0,1)+IF(H43=0,0,1)+IF(H62=0,0,1)+IF(H81=0,0,1)+IF(H100=0,0,1)+IF(H119=0,0,1)+IF(H138=0,0,1)+IF(H157=0,0,1)+IF(H176=0,0,1)+IF(H195=0,0,1))</f>
        <v>34.730000000000004</v>
      </c>
      <c r="I196" s="34">
        <f>(I24+I43+I62+I81+I100+I119+I138+I157+I176+I195)/(IF(I24=0,0,1)+IF(I43=0,0,1)+IF(I62=0,0,1)+IF(I81=0,0,1)+IF(I100=0,0,1)+IF(I119=0,0,1)+IF(I138=0,0,1)+IF(I157=0,0,1)+IF(I176=0,0,1)+IF(I195=0,0,1))</f>
        <v>107.17</v>
      </c>
      <c r="J196" s="34">
        <f>(J24+J43+J62+J81+J100+J119+J138+J157+J176+J195)/(IF(J24=0,0,1)+IF(J43=0,0,1)+IF(J62=0,0,1)+IF(J81=0,0,1)+IF(J100=0,0,1)+IF(J119=0,0,1)+IF(J138=0,0,1)+IF(J157=0,0,1)+IF(J176=0,0,1)+IF(J195=0,0,1))</f>
        <v>773.06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88.06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dcterms:created xsi:type="dcterms:W3CDTF">2022-05-16T14:23:56Z</dcterms:created>
  <dcterms:modified xsi:type="dcterms:W3CDTF">2026-01-29T11:01:25Z</dcterms:modified>
</cp:coreProperties>
</file>